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mavidovic\Desktop\Tablica izvršenih plaćanja 2026\"/>
    </mc:Choice>
  </mc:AlternateContent>
  <xr:revisionPtr revIDLastSave="0" documentId="13_ncr:1_{D91E189C-3A46-4627-80C1-1D4E9BB5B6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6" i="1" l="1"/>
  <c r="D99" i="1"/>
  <c r="D105" i="1" s="1"/>
  <c r="D95" i="1"/>
</calcChain>
</file>

<file path=xl/sharedStrings.xml><?xml version="1.0" encoding="utf-8"?>
<sst xmlns="http://schemas.openxmlformats.org/spreadsheetml/2006/main" count="443" uniqueCount="254">
  <si>
    <t>Datum:  08.04.2026</t>
  </si>
  <si>
    <t xml:space="preserve">CPUZ Međimurje </t>
  </si>
  <si>
    <t>Čakovec J. Gotovca 9</t>
  </si>
  <si>
    <t/>
  </si>
  <si>
    <t>Informacija o trošenju sredstava za mjesec</t>
  </si>
  <si>
    <t>u periodu od 01/02/2026 do 28/02/2026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</si>
  <si>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</si>
  <si>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</si>
  <si>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</si>
  <si>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</si>
  <si>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</si>
  <si>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</si>
  <si>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ALCA ZAGREB d.o.o. </t>
  </si>
  <si>
    <t>58353015102</t>
  </si>
  <si>
    <t>Koledovčina 2 ,Zagreb</t>
  </si>
  <si>
    <t>3221600</t>
  </si>
  <si>
    <t>Materijal za higijenske potrebe i njegu</t>
  </si>
  <si>
    <t xml:space="preserve">Auto optika Go-Go d.o.o. </t>
  </si>
  <si>
    <t>12662121558</t>
  </si>
  <si>
    <t>Mihovljanska ulica 89 ,Čakovec</t>
  </si>
  <si>
    <t>3232300</t>
  </si>
  <si>
    <t>Usluge tekućeg i investicijskog održavanja prijevoznih sredstava</t>
  </si>
  <si>
    <t xml:space="preserve">b.t.c. d.o.o. </t>
  </si>
  <si>
    <t>01260195608</t>
  </si>
  <si>
    <t>Ulica Gorčica 6 ,Nedelišće</t>
  </si>
  <si>
    <t>3235300</t>
  </si>
  <si>
    <t>Zakupnine i najamnine za opremu</t>
  </si>
  <si>
    <t>91680484130</t>
  </si>
  <si>
    <t>I.pl.Zajca 5 ,Čakovec</t>
  </si>
  <si>
    <t>3234900</t>
  </si>
  <si>
    <t>Ostale komunalne usluge</t>
  </si>
  <si>
    <t xml:space="preserve">BAT d.o.o. </t>
  </si>
  <si>
    <t>01944520619</t>
  </si>
  <si>
    <t>Rudolfa Steinera 2 ,Čakovec</t>
  </si>
  <si>
    <t>3221400</t>
  </si>
  <si>
    <t>Materijal i sredstva za čišćenje i održavanje</t>
  </si>
  <si>
    <t>3221900</t>
  </si>
  <si>
    <t>Ostali materijal za potrebe redovnog poslovanja</t>
  </si>
  <si>
    <t>3222400</t>
  </si>
  <si>
    <t>Namirnice</t>
  </si>
  <si>
    <t>3224400</t>
  </si>
  <si>
    <t>Ostali materijal i dijelovi za tekuće i investicijsko održavanje</t>
  </si>
  <si>
    <t>3225100</t>
  </si>
  <si>
    <t>Sitni inventar</t>
  </si>
  <si>
    <t xml:space="preserve">Dom zdravlja Čakovec </t>
  </si>
  <si>
    <t>53658931733</t>
  </si>
  <si>
    <t>I.G.Kovačića 1e ,Čakovec</t>
  </si>
  <si>
    <t>3236100</t>
  </si>
  <si>
    <t>Obvezni i preventivni zdravstveni pregledi zaposlenika</t>
  </si>
  <si>
    <t xml:space="preserve">Financijska agencija </t>
  </si>
  <si>
    <t>85821130368</t>
  </si>
  <si>
    <t>Ulica grada Vukovara 70 ,Zagreb</t>
  </si>
  <si>
    <t>3431200</t>
  </si>
  <si>
    <t>Usluge platnog prometa</t>
  </si>
  <si>
    <t xml:space="preserve">FRANZ NET d.o.o. </t>
  </si>
  <si>
    <t>36101462857</t>
  </si>
  <si>
    <t>Katarine Zrinski 13 ,Strahoninec</t>
  </si>
  <si>
    <t>3231200</t>
  </si>
  <si>
    <t>Usluge interneta</t>
  </si>
  <si>
    <t xml:space="preserve">FRIGO&amp;CO d.o.o. </t>
  </si>
  <si>
    <t>90449789256</t>
  </si>
  <si>
    <t>Gospodarska ulica 29A ,Varaždin</t>
  </si>
  <si>
    <t>3224200</t>
  </si>
  <si>
    <t>Materijal i dijelovi za tekuće i investicijsko održavanje postrojenja i opreme</t>
  </si>
  <si>
    <t xml:space="preserve">GAMA d.o.o. </t>
  </si>
  <si>
    <t>17046212083</t>
  </si>
  <si>
    <t>Preloška 104 ,Čakovec</t>
  </si>
  <si>
    <t xml:space="preserve">GKP Čakom d.o.o. </t>
  </si>
  <si>
    <t>14001865632</t>
  </si>
  <si>
    <t>Mihovljanska 10 ,Mihovljan, Čakovec</t>
  </si>
  <si>
    <t>3234200</t>
  </si>
  <si>
    <t>Iznošenje i odvoz smeća</t>
  </si>
  <si>
    <t xml:space="preserve">GKP PRE-KOM d.o.o. </t>
  </si>
  <si>
    <t>15704341739</t>
  </si>
  <si>
    <t>Hrupine 7B ,Prelog</t>
  </si>
  <si>
    <t xml:space="preserve">HEP-PLIN d.o.o. </t>
  </si>
  <si>
    <t>41317489366</t>
  </si>
  <si>
    <t>Ulica cara Hadrijana 7 ,Osijek</t>
  </si>
  <si>
    <t>3223300</t>
  </si>
  <si>
    <t>Plin</t>
  </si>
  <si>
    <t xml:space="preserve">HEP - Opskrba d.o.o. </t>
  </si>
  <si>
    <t>63073332379</t>
  </si>
  <si>
    <t>Ul.grada Vukovara 37 ,Zagreb</t>
  </si>
  <si>
    <t>1291190</t>
  </si>
  <si>
    <t>Potraživanje za naknade koje se refundiraju - Murid režije</t>
  </si>
  <si>
    <t>3223100</t>
  </si>
  <si>
    <t>Električna energija</t>
  </si>
  <si>
    <t xml:space="preserve">HEP Elektra d.o.o. </t>
  </si>
  <si>
    <t>43965974818</t>
  </si>
  <si>
    <t>Ulica grada Vukovara 37 ,Zagreb</t>
  </si>
  <si>
    <t xml:space="preserve">HP - Hrvatska pošta d.d. </t>
  </si>
  <si>
    <t>87311810356</t>
  </si>
  <si>
    <t>Poštanska ulica 9 ,Velika Gorica</t>
  </si>
  <si>
    <t>3231300</t>
  </si>
  <si>
    <t>Poštarina (pisma, tiskanice i sl.)</t>
  </si>
  <si>
    <t xml:space="preserve">HRT - Hrvatska radiotel. </t>
  </si>
  <si>
    <t>68419124305</t>
  </si>
  <si>
    <t>Prisavlje 3 ,Zagreb</t>
  </si>
  <si>
    <t>3295900</t>
  </si>
  <si>
    <t>Ostale pristojbe i naknade - RTV</t>
  </si>
  <si>
    <t>87939104217</t>
  </si>
  <si>
    <t>Jurišićeva ulica 4 ,Zagreb</t>
  </si>
  <si>
    <t>55882109804</t>
  </si>
  <si>
    <t>Kralja Tomislava 29 ,Čakovec</t>
  </si>
  <si>
    <t xml:space="preserve">Hrvatski Telekom d.d. </t>
  </si>
  <si>
    <t>81793146560</t>
  </si>
  <si>
    <t>Radnička cesta 21 ,Zagreb</t>
  </si>
  <si>
    <t>3231100</t>
  </si>
  <si>
    <t>Usluge telefona, telefaksa</t>
  </si>
  <si>
    <t>3231110</t>
  </si>
  <si>
    <t>Usluga u pokr.el.komun.mreži-ON</t>
  </si>
  <si>
    <t>3239600</t>
  </si>
  <si>
    <t>Usluge čuvanja imovine i osoba</t>
  </si>
  <si>
    <t xml:space="preserve">INA d.d. </t>
  </si>
  <si>
    <t>27759560625</t>
  </si>
  <si>
    <t>A. V. Holjevca 10 ,Zagreb</t>
  </si>
  <si>
    <t>3211900</t>
  </si>
  <si>
    <t>Ostali rashodi za službena putovanja</t>
  </si>
  <si>
    <t>3223480</t>
  </si>
  <si>
    <t>Opskrba gorivom na benzinskim postajama-ON</t>
  </si>
  <si>
    <t xml:space="preserve">JVP Čakovec </t>
  </si>
  <si>
    <t>81944058900</t>
  </si>
  <si>
    <t>Stjepana Radića 5 ,Čakovec</t>
  </si>
  <si>
    <t xml:space="preserve">Kopitehna d.o.o. </t>
  </si>
  <si>
    <t>12585203084</t>
  </si>
  <si>
    <t>Varaždinska ulica-III.odv ,Varaždin</t>
  </si>
  <si>
    <t xml:space="preserve">KTC d.d. </t>
  </si>
  <si>
    <t>95970838122</t>
  </si>
  <si>
    <t>P-64 ,Čakovec</t>
  </si>
  <si>
    <t xml:space="preserve">LINKS d.o.o. </t>
  </si>
  <si>
    <t>32614011568</t>
  </si>
  <si>
    <t>Ljubljanska 2a ,Sveta Nedelja</t>
  </si>
  <si>
    <t xml:space="preserve">Ljekarna Čakovec </t>
  </si>
  <si>
    <t>18959943106</t>
  </si>
  <si>
    <t>Valenta Morandinija 1 ,Čakovec</t>
  </si>
  <si>
    <t>3222930</t>
  </si>
  <si>
    <t>Materijal za zdravstvenu zaštitu i njegu korisnika</t>
  </si>
  <si>
    <t xml:space="preserve">Ljubica Lisjak </t>
  </si>
  <si>
    <t>Glavna 21 ,Novakovec</t>
  </si>
  <si>
    <t>3235200</t>
  </si>
  <si>
    <t>Zakupnine i najamnine za građevinske objekte</t>
  </si>
  <si>
    <t xml:space="preserve">M-ZAING D.O.O. </t>
  </si>
  <si>
    <t>66404115997</t>
  </si>
  <si>
    <t>Zagrebačka ulica 77 ,Čakovec</t>
  </si>
  <si>
    <t>3213100</t>
  </si>
  <si>
    <t>Seminari, savjetovanja i simpoziji</t>
  </si>
  <si>
    <t xml:space="preserve">Međimurje plin d.o.o. </t>
  </si>
  <si>
    <t>29035933600</t>
  </si>
  <si>
    <t>Obrtnička 4 ,Čakovec</t>
  </si>
  <si>
    <t>3232100</t>
  </si>
  <si>
    <t>Usluge tekućeg i investicijskog održavanja građevinskih objekata</t>
  </si>
  <si>
    <t xml:space="preserve">MEĐIMURJE ZAING d.o.o. </t>
  </si>
  <si>
    <t>48483040607</t>
  </si>
  <si>
    <t>Zagrebačka 77 ,Čakovec</t>
  </si>
  <si>
    <t xml:space="preserve">Međimurka BS d.o.o. </t>
  </si>
  <si>
    <t>68372221964</t>
  </si>
  <si>
    <t>Trg republike 6 ,Čakovec</t>
  </si>
  <si>
    <t>3224100</t>
  </si>
  <si>
    <t>Materijal i dijelovi za tekuće i investicijsko održavanje građevinskih objekata</t>
  </si>
  <si>
    <t xml:space="preserve">Međimurske vode d.o.o. </t>
  </si>
  <si>
    <t>81394716246</t>
  </si>
  <si>
    <t>Ulica Matice hrvatske 10 ,Čakovec</t>
  </si>
  <si>
    <t>3234100</t>
  </si>
  <si>
    <t>Opskrba vodom</t>
  </si>
  <si>
    <t xml:space="preserve">NARODNE NOVINE d.d. </t>
  </si>
  <si>
    <t>64546066176</t>
  </si>
  <si>
    <t>Savski gaj  XIII 6 ,Zagreb</t>
  </si>
  <si>
    <t>3221100</t>
  </si>
  <si>
    <t>Uredski materijal</t>
  </si>
  <si>
    <t>3233100</t>
  </si>
  <si>
    <t>Elektronski mediji</t>
  </si>
  <si>
    <t xml:space="preserve">Općina Mala Subotica </t>
  </si>
  <si>
    <t>60445678357</t>
  </si>
  <si>
    <t>Glavna 29 A ,Mala Subotica</t>
  </si>
  <si>
    <t xml:space="preserve">Pevex d.d. </t>
  </si>
  <si>
    <t>73660371074</t>
  </si>
  <si>
    <t>Savska cesta 84 ,Sesvete</t>
  </si>
  <si>
    <t xml:space="preserve">PINO konzalting d.o.o. </t>
  </si>
  <si>
    <t>02156897147</t>
  </si>
  <si>
    <t>Gramača 2/V ,Zagreb</t>
  </si>
  <si>
    <t xml:space="preserve">Robert Ilijaš </t>
  </si>
  <si>
    <t>Trogirska ulica 2 ,Varaždin</t>
  </si>
  <si>
    <t xml:space="preserve">Strojarstvo Branilović  </t>
  </si>
  <si>
    <t>79552640611</t>
  </si>
  <si>
    <t>Neumannova ulica 1 ,Čakovec</t>
  </si>
  <si>
    <t>99944170669</t>
  </si>
  <si>
    <t>3221200</t>
  </si>
  <si>
    <t>Literatura (publikacije, časopisi, glasila, knjige i ostalo)</t>
  </si>
  <si>
    <t>70133616033</t>
  </si>
  <si>
    <t>Josipa Marohnića 1 ,Zagreb</t>
  </si>
  <si>
    <t xml:space="preserve">UNICITAS D.O.O. </t>
  </si>
  <si>
    <t>82807244545</t>
  </si>
  <si>
    <t>Ulica Ciglana 17B ,Koprivnica</t>
  </si>
  <si>
    <t>3238900</t>
  </si>
  <si>
    <t>Ostale računalne usluge</t>
  </si>
  <si>
    <t xml:space="preserve">UNIPLUS d.o.o. </t>
  </si>
  <si>
    <t>79433790275</t>
  </si>
  <si>
    <t>Josipa Kozarca 4 ,Čakovec</t>
  </si>
  <si>
    <t xml:space="preserve">Woolf d.o.o. </t>
  </si>
  <si>
    <t>45374311169</t>
  </si>
  <si>
    <t>3222960</t>
  </si>
  <si>
    <t>Odjeća i obuća korisnika</t>
  </si>
  <si>
    <t>21616787735</t>
  </si>
  <si>
    <t>UKUPNO:</t>
  </si>
  <si>
    <t>Potraživanje za Bo od HZZO</t>
  </si>
  <si>
    <t>Plaća za zaposlene</t>
  </si>
  <si>
    <t>Plaća za zaposlene - bolovanje do 42 dana</t>
  </si>
  <si>
    <t>Plaća za zaposlene - državni praznik</t>
  </si>
  <si>
    <t>Plaća za zaposlene - godišnji odmor</t>
  </si>
  <si>
    <t>Plaća za zaposlene - noćni rad</t>
  </si>
  <si>
    <t>Plaća za zaposlene - druga smjena</t>
  </si>
  <si>
    <t>Plaća za zaposlene - rad nedjeljom</t>
  </si>
  <si>
    <t>Plaća za zaposlene - rad subotom</t>
  </si>
  <si>
    <t>Plaća za zaposlene - obvezno ZO</t>
  </si>
  <si>
    <t>Plaća za zaposlene - naknada za prijevoz na posao</t>
  </si>
  <si>
    <t>Plaća za siječanj 2026</t>
  </si>
  <si>
    <t>Plaća za zaposlene 01/2026</t>
  </si>
  <si>
    <t>Plaća za zaposlene 01/26</t>
  </si>
  <si>
    <t>Plaća BO 01/2026</t>
  </si>
  <si>
    <t>Plaća - drž. praznik 01/26</t>
  </si>
  <si>
    <t>Plaća GO - 01/26</t>
  </si>
  <si>
    <t>Plaća - noćni rad 01/26</t>
  </si>
  <si>
    <t>Plaća - druga smjena 01/26</t>
  </si>
  <si>
    <t>Plaća - rad nedjeljom 01/26</t>
  </si>
  <si>
    <t>Plaća - rad subotom 01/26</t>
  </si>
  <si>
    <t>Dop. Za obv. ZO 01/26</t>
  </si>
  <si>
    <t>Troškovi prijevoza  01/26</t>
  </si>
  <si>
    <t>Plaća za zaposlene - prekovremeni rad</t>
  </si>
  <si>
    <t>Đeparac</t>
  </si>
  <si>
    <t>Plaća - prekovremeni rad 01/26</t>
  </si>
  <si>
    <t>Đeparac - korisnici</t>
  </si>
  <si>
    <t>Dr. Ante Starčevića 44, Čakovec</t>
  </si>
  <si>
    <t>Lidl Hrvatska d.o.o.</t>
  </si>
  <si>
    <t>Kulturno zabavne potrebe korisnika</t>
  </si>
  <si>
    <t>Dječji vrtić Cvrčak</t>
  </si>
  <si>
    <t>TEDI Poslovanje d.o.o.</t>
  </si>
  <si>
    <t>dm - drogerie markt d.o.o.</t>
  </si>
  <si>
    <t>Kovinska 5, Zagreb</t>
  </si>
  <si>
    <t>Ivana pl. Zajca 13, Čakovec</t>
  </si>
  <si>
    <t>Vito d.o.o.</t>
  </si>
  <si>
    <t>Kalnička 7, Strahoninec</t>
  </si>
  <si>
    <t>Kostimi za maskenbal</t>
  </si>
  <si>
    <t>Trg žrtava fašizma 15/I ,Zagreb</t>
  </si>
  <si>
    <t>Josipa Broza Tita 94 ,M. Središće</t>
  </si>
  <si>
    <t>Ulica kn. Lj. Posavskog 53, V. Gorica</t>
  </si>
  <si>
    <t>Avenija V. Holjevca 40, Zagreb</t>
  </si>
  <si>
    <t>HPB d.d.</t>
  </si>
  <si>
    <t xml:space="preserve">Hrv. Crv. križ </t>
  </si>
  <si>
    <t xml:space="preserve">Balog hitne intervencije  </t>
  </si>
  <si>
    <t>Zavod za jav. Zdr. MŽ</t>
  </si>
  <si>
    <t xml:space="preserve">TEB Posl. savjetovanje </t>
  </si>
  <si>
    <t>Telemach Hrvatska d.o.o.</t>
  </si>
  <si>
    <t>"CRO-PEK" Bina d.o.o.</t>
  </si>
  <si>
    <t>Muš. Friz.br.  "Brijačnica"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</si>
</sst>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2" borderId="1" xfId="0" quotePrefix="1" applyFont="1" applyFill="1" applyBorder="1" applyAlignment="1">
      <alignment horizontal="center"/>
    </xf>
    <xf numFmtId="0" fontId="3" fillId="0" borderId="0" xfId="0" applyFont="1"/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2" fillId="2" borderId="0" xfId="0" applyFont="1" applyFill="1"/>
    <xf numFmtId="0" fontId="3" fillId="2" borderId="0" xfId="0" quotePrefix="1" applyFont="1" applyFill="1" applyAlignment="1">
      <alignment horizontal="right"/>
    </xf>
    <xf numFmtId="4" fontId="3" fillId="2" borderId="0" xfId="0" applyNumberFormat="1" applyFont="1" applyFill="1" applyAlignment="1">
      <alignment horizontal="right"/>
    </xf>
    <xf numFmtId="0" fontId="3" fillId="2" borderId="0" xfId="0" applyFont="1" applyFill="1"/>
    <xf numFmtId="0" fontId="1" fillId="0" borderId="0" xfId="0" quotePrefix="1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quotePrefix="1" applyFont="1"/>
    <xf numFmtId="0" fontId="2" fillId="0" borderId="0" xfId="0" applyFont="1"/>
    <xf numFmtId="0" fontId="3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quotePrefix="1" applyFont="1" applyBorder="1"/>
    <xf numFmtId="4" fontId="1" fillId="0" borderId="0" xfId="0" applyNumberFormat="1" applyFont="1" applyBorder="1"/>
    <xf numFmtId="0" fontId="1" fillId="0" borderId="0" xfId="0" quotePrefix="1" applyFont="1" applyBorder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1" fillId="0" borderId="1" xfId="0" quotePrefix="1" applyFont="1" applyBorder="1" applyAlignment="1">
      <alignment horizontal="left" vertical="top"/>
    </xf>
    <xf numFmtId="0" fontId="1" fillId="0" borderId="0" xfId="0" quotePrefix="1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5"/>
  <sheetViews>
    <sheetView tabSelected="1" topLeftCell="A57" workbookViewId="0">
      <selection activeCell="K83" sqref="K83"/>
    </sheetView>
  </sheetViews>
  <sheetFormatPr defaultRowHeight="11.25" x14ac:dyDescent="0.2"/>
  <cols>
    <col min="1" max="1" width="18.7109375" style="1" customWidth="1"/>
    <col min="2" max="2" width="13.5703125" style="1" customWidth="1"/>
    <col min="3" max="4" width="28.140625" style="1" customWidth="1"/>
    <col min="5" max="5" width="13.7109375" style="1" customWidth="1"/>
    <col min="6" max="6" width="52.5703125" style="1" customWidth="1"/>
    <col min="7" max="16384" width="9.140625" style="1"/>
  </cols>
  <sheetData>
    <row r="1" spans="1:25" x14ac:dyDescent="0.2">
      <c r="A1" s="11" t="s">
        <v>0</v>
      </c>
      <c r="B1" s="12"/>
      <c r="C1" s="12"/>
      <c r="D1" s="12"/>
      <c r="E1" s="12"/>
      <c r="F1" s="12"/>
    </row>
    <row r="2" spans="1:25" x14ac:dyDescent="0.2">
      <c r="A2" s="13" t="s">
        <v>1</v>
      </c>
      <c r="B2" s="14"/>
      <c r="C2" s="14"/>
      <c r="D2" s="14"/>
      <c r="E2" s="14"/>
      <c r="F2" s="14"/>
    </row>
    <row r="3" spans="1:25" x14ac:dyDescent="0.2">
      <c r="A3" s="13" t="s">
        <v>2</v>
      </c>
      <c r="B3" s="14"/>
      <c r="C3" s="14"/>
      <c r="D3" s="14"/>
      <c r="E3" s="14"/>
      <c r="F3" s="14"/>
    </row>
    <row r="4" spans="1:25" x14ac:dyDescent="0.2">
      <c r="A4" s="13" t="s">
        <v>3</v>
      </c>
      <c r="B4" s="14"/>
      <c r="C4" s="14"/>
      <c r="D4" s="14"/>
      <c r="E4" s="14"/>
      <c r="F4" s="14"/>
    </row>
    <row r="5" spans="1:25" x14ac:dyDescent="0.2">
      <c r="A5" s="15" t="s">
        <v>4</v>
      </c>
      <c r="B5" s="16"/>
      <c r="C5" s="16"/>
      <c r="D5" s="16"/>
      <c r="E5" s="16"/>
      <c r="F5" s="16"/>
    </row>
    <row r="6" spans="1:25" x14ac:dyDescent="0.2">
      <c r="A6" s="17" t="s">
        <v>5</v>
      </c>
      <c r="B6" s="16"/>
      <c r="C6" s="16"/>
      <c r="D6" s="16"/>
      <c r="E6" s="16"/>
      <c r="F6" s="16"/>
    </row>
    <row r="7" spans="1:25" x14ac:dyDescent="0.2">
      <c r="A7" s="2" t="s">
        <v>6</v>
      </c>
      <c r="B7" s="2" t="s">
        <v>7</v>
      </c>
      <c r="C7" s="2" t="s">
        <v>8</v>
      </c>
      <c r="D7" s="2" t="s">
        <v>9</v>
      </c>
      <c r="E7" s="2" t="s">
        <v>10</v>
      </c>
      <c r="F7" s="2" t="s">
        <v>11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9" spans="1:25" x14ac:dyDescent="0.2">
      <c r="A9" s="4" t="s">
        <v>12</v>
      </c>
      <c r="B9" s="4" t="s">
        <v>13</v>
      </c>
      <c r="C9" s="4" t="s">
        <v>14</v>
      </c>
      <c r="D9" s="5">
        <v>78.8</v>
      </c>
      <c r="E9" s="6" t="s">
        <v>15</v>
      </c>
      <c r="F9" s="4" t="s">
        <v>16</v>
      </c>
    </row>
    <row r="10" spans="1:25" x14ac:dyDescent="0.2">
      <c r="A10" s="4" t="s">
        <v>17</v>
      </c>
      <c r="B10" s="4" t="s">
        <v>18</v>
      </c>
      <c r="C10" s="4" t="s">
        <v>19</v>
      </c>
      <c r="D10" s="5">
        <v>15</v>
      </c>
      <c r="E10" s="6" t="s">
        <v>20</v>
      </c>
      <c r="F10" s="4" t="s">
        <v>21</v>
      </c>
    </row>
    <row r="11" spans="1:25" x14ac:dyDescent="0.2">
      <c r="A11" s="4" t="s">
        <v>22</v>
      </c>
      <c r="B11" s="4" t="s">
        <v>23</v>
      </c>
      <c r="C11" s="4" t="s">
        <v>24</v>
      </c>
      <c r="D11" s="5">
        <v>49.24</v>
      </c>
      <c r="E11" s="6" t="s">
        <v>25</v>
      </c>
      <c r="F11" s="4" t="s">
        <v>26</v>
      </c>
    </row>
    <row r="12" spans="1:25" x14ac:dyDescent="0.2">
      <c r="A12" s="4" t="s">
        <v>248</v>
      </c>
      <c r="B12" s="4" t="s">
        <v>27</v>
      </c>
      <c r="C12" s="4" t="s">
        <v>28</v>
      </c>
      <c r="D12" s="5">
        <v>115</v>
      </c>
      <c r="E12" s="6" t="s">
        <v>29</v>
      </c>
      <c r="F12" s="4" t="s">
        <v>30</v>
      </c>
    </row>
    <row r="13" spans="1:25" x14ac:dyDescent="0.2">
      <c r="A13" s="4" t="s">
        <v>31</v>
      </c>
      <c r="B13" s="4" t="s">
        <v>32</v>
      </c>
      <c r="C13" s="4" t="s">
        <v>33</v>
      </c>
      <c r="D13" s="5">
        <v>41.53</v>
      </c>
      <c r="E13" s="6" t="s">
        <v>34</v>
      </c>
      <c r="F13" s="4" t="s">
        <v>35</v>
      </c>
    </row>
    <row r="14" spans="1:25" x14ac:dyDescent="0.2">
      <c r="A14" s="4" t="s">
        <v>31</v>
      </c>
      <c r="B14" s="4" t="s">
        <v>32</v>
      </c>
      <c r="C14" s="4" t="s">
        <v>33</v>
      </c>
      <c r="D14" s="5">
        <v>11.64</v>
      </c>
      <c r="E14" s="6" t="s">
        <v>36</v>
      </c>
      <c r="F14" s="4" t="s">
        <v>37</v>
      </c>
    </row>
    <row r="15" spans="1:25" x14ac:dyDescent="0.2">
      <c r="A15" s="4" t="s">
        <v>31</v>
      </c>
      <c r="B15" s="4" t="s">
        <v>32</v>
      </c>
      <c r="C15" s="4" t="s">
        <v>33</v>
      </c>
      <c r="D15" s="5">
        <v>2.25</v>
      </c>
      <c r="E15" s="6" t="s">
        <v>38</v>
      </c>
      <c r="F15" s="4" t="s">
        <v>39</v>
      </c>
    </row>
    <row r="16" spans="1:25" x14ac:dyDescent="0.2">
      <c r="A16" s="4" t="s">
        <v>31</v>
      </c>
      <c r="B16" s="4" t="s">
        <v>32</v>
      </c>
      <c r="C16" s="4" t="s">
        <v>33</v>
      </c>
      <c r="D16" s="5">
        <v>13.05</v>
      </c>
      <c r="E16" s="6" t="s">
        <v>40</v>
      </c>
      <c r="F16" s="4" t="s">
        <v>41</v>
      </c>
    </row>
    <row r="17" spans="1:6" x14ac:dyDescent="0.2">
      <c r="A17" s="4" t="s">
        <v>31</v>
      </c>
      <c r="B17" s="4" t="s">
        <v>32</v>
      </c>
      <c r="C17" s="4" t="s">
        <v>33</v>
      </c>
      <c r="D17" s="5">
        <v>102.35</v>
      </c>
      <c r="E17" s="6" t="s">
        <v>42</v>
      </c>
      <c r="F17" s="4" t="s">
        <v>43</v>
      </c>
    </row>
    <row r="18" spans="1:6" x14ac:dyDescent="0.2">
      <c r="A18" s="4" t="s">
        <v>44</v>
      </c>
      <c r="B18" s="4" t="s">
        <v>45</v>
      </c>
      <c r="C18" s="4" t="s">
        <v>46</v>
      </c>
      <c r="D18" s="5">
        <v>260</v>
      </c>
      <c r="E18" s="6" t="s">
        <v>47</v>
      </c>
      <c r="F18" s="4" t="s">
        <v>48</v>
      </c>
    </row>
    <row r="19" spans="1:6" x14ac:dyDescent="0.2">
      <c r="A19" s="4" t="s">
        <v>49</v>
      </c>
      <c r="B19" s="4" t="s">
        <v>50</v>
      </c>
      <c r="C19" s="4" t="s">
        <v>51</v>
      </c>
      <c r="D19" s="5">
        <v>1.66</v>
      </c>
      <c r="E19" s="6" t="s">
        <v>52</v>
      </c>
      <c r="F19" s="4" t="s">
        <v>53</v>
      </c>
    </row>
    <row r="20" spans="1:6" x14ac:dyDescent="0.2">
      <c r="A20" s="4" t="s">
        <v>54</v>
      </c>
      <c r="B20" s="4" t="s">
        <v>55</v>
      </c>
      <c r="C20" s="4" t="s">
        <v>56</v>
      </c>
      <c r="D20" s="5">
        <v>61.65</v>
      </c>
      <c r="E20" s="6" t="s">
        <v>57</v>
      </c>
      <c r="F20" s="4" t="s">
        <v>58</v>
      </c>
    </row>
    <row r="21" spans="1:6" x14ac:dyDescent="0.2">
      <c r="A21" s="4" t="s">
        <v>59</v>
      </c>
      <c r="B21" s="4" t="s">
        <v>60</v>
      </c>
      <c r="C21" s="4" t="s">
        <v>61</v>
      </c>
      <c r="D21" s="5">
        <v>54</v>
      </c>
      <c r="E21" s="6" t="s">
        <v>62</v>
      </c>
      <c r="F21" s="4" t="s">
        <v>63</v>
      </c>
    </row>
    <row r="22" spans="1:6" x14ac:dyDescent="0.2">
      <c r="A22" s="4" t="s">
        <v>64</v>
      </c>
      <c r="B22" s="4" t="s">
        <v>65</v>
      </c>
      <c r="C22" s="4" t="s">
        <v>66</v>
      </c>
      <c r="D22" s="5">
        <v>56</v>
      </c>
      <c r="E22" s="6" t="s">
        <v>36</v>
      </c>
      <c r="F22" s="4" t="s">
        <v>37</v>
      </c>
    </row>
    <row r="23" spans="1:6" x14ac:dyDescent="0.2">
      <c r="A23" s="4" t="s">
        <v>67</v>
      </c>
      <c r="B23" s="4" t="s">
        <v>68</v>
      </c>
      <c r="C23" s="4" t="s">
        <v>69</v>
      </c>
      <c r="D23" s="5">
        <v>12.54</v>
      </c>
      <c r="E23" s="6" t="s">
        <v>70</v>
      </c>
      <c r="F23" s="4" t="s">
        <v>71</v>
      </c>
    </row>
    <row r="24" spans="1:6" x14ac:dyDescent="0.2">
      <c r="A24" s="4" t="s">
        <v>72</v>
      </c>
      <c r="B24" s="4" t="s">
        <v>73</v>
      </c>
      <c r="C24" s="4" t="s">
        <v>74</v>
      </c>
      <c r="D24" s="5">
        <v>54.51</v>
      </c>
      <c r="E24" s="6" t="s">
        <v>70</v>
      </c>
      <c r="F24" s="4" t="s">
        <v>71</v>
      </c>
    </row>
    <row r="25" spans="1:6" x14ac:dyDescent="0.2">
      <c r="A25" s="4" t="s">
        <v>75</v>
      </c>
      <c r="B25" s="4" t="s">
        <v>76</v>
      </c>
      <c r="C25" s="4" t="s">
        <v>77</v>
      </c>
      <c r="D25" s="5">
        <v>1.41</v>
      </c>
      <c r="E25" s="6" t="s">
        <v>78</v>
      </c>
      <c r="F25" s="4" t="s">
        <v>79</v>
      </c>
    </row>
    <row r="26" spans="1:6" x14ac:dyDescent="0.2">
      <c r="A26" s="4" t="s">
        <v>80</v>
      </c>
      <c r="B26" s="4" t="s">
        <v>81</v>
      </c>
      <c r="C26" s="4" t="s">
        <v>82</v>
      </c>
      <c r="D26" s="5">
        <v>389.1</v>
      </c>
      <c r="E26" s="6" t="s">
        <v>83</v>
      </c>
      <c r="F26" s="4" t="s">
        <v>84</v>
      </c>
    </row>
    <row r="27" spans="1:6" x14ac:dyDescent="0.2">
      <c r="A27" s="4" t="s">
        <v>80</v>
      </c>
      <c r="B27" s="4" t="s">
        <v>81</v>
      </c>
      <c r="C27" s="4" t="s">
        <v>82</v>
      </c>
      <c r="D27" s="5">
        <v>722.19</v>
      </c>
      <c r="E27" s="6" t="s">
        <v>85</v>
      </c>
      <c r="F27" s="4" t="s">
        <v>86</v>
      </c>
    </row>
    <row r="28" spans="1:6" x14ac:dyDescent="0.2">
      <c r="A28" s="4" t="s">
        <v>87</v>
      </c>
      <c r="B28" s="4" t="s">
        <v>88</v>
      </c>
      <c r="C28" s="4" t="s">
        <v>89</v>
      </c>
      <c r="D28" s="5">
        <v>29.68</v>
      </c>
      <c r="E28" s="6" t="s">
        <v>85</v>
      </c>
      <c r="F28" s="4" t="s">
        <v>86</v>
      </c>
    </row>
    <row r="29" spans="1:6" x14ac:dyDescent="0.2">
      <c r="A29" s="4" t="s">
        <v>90</v>
      </c>
      <c r="B29" s="4" t="s">
        <v>91</v>
      </c>
      <c r="C29" s="4" t="s">
        <v>92</v>
      </c>
      <c r="D29" s="5">
        <v>16.39</v>
      </c>
      <c r="E29" s="6" t="s">
        <v>93</v>
      </c>
      <c r="F29" s="4" t="s">
        <v>94</v>
      </c>
    </row>
    <row r="30" spans="1:6" x14ac:dyDescent="0.2">
      <c r="A30" s="4" t="s">
        <v>95</v>
      </c>
      <c r="B30" s="4" t="s">
        <v>96</v>
      </c>
      <c r="C30" s="4" t="s">
        <v>97</v>
      </c>
      <c r="D30" s="5">
        <v>106.2</v>
      </c>
      <c r="E30" s="6" t="s">
        <v>98</v>
      </c>
      <c r="F30" s="4" t="s">
        <v>99</v>
      </c>
    </row>
    <row r="31" spans="1:6" x14ac:dyDescent="0.2">
      <c r="A31" s="4" t="s">
        <v>246</v>
      </c>
      <c r="B31" s="4" t="s">
        <v>100</v>
      </c>
      <c r="C31" s="4" t="s">
        <v>101</v>
      </c>
      <c r="D31" s="5">
        <v>20.78</v>
      </c>
      <c r="E31" s="6" t="s">
        <v>52</v>
      </c>
      <c r="F31" s="4" t="s">
        <v>53</v>
      </c>
    </row>
    <row r="32" spans="1:6" x14ac:dyDescent="0.2">
      <c r="A32" s="4" t="s">
        <v>247</v>
      </c>
      <c r="B32" s="4" t="s">
        <v>102</v>
      </c>
      <c r="C32" s="4" t="s">
        <v>103</v>
      </c>
      <c r="D32" s="5">
        <v>2583</v>
      </c>
      <c r="E32" s="6" t="s">
        <v>38</v>
      </c>
      <c r="F32" s="4" t="s">
        <v>39</v>
      </c>
    </row>
    <row r="33" spans="1:6" x14ac:dyDescent="0.2">
      <c r="A33" s="4" t="s">
        <v>104</v>
      </c>
      <c r="B33" s="4" t="s">
        <v>105</v>
      </c>
      <c r="C33" s="4" t="s">
        <v>106</v>
      </c>
      <c r="D33" s="5">
        <v>27.5</v>
      </c>
      <c r="E33" s="6" t="s">
        <v>107</v>
      </c>
      <c r="F33" s="4" t="s">
        <v>108</v>
      </c>
    </row>
    <row r="34" spans="1:6" x14ac:dyDescent="0.2">
      <c r="A34" s="4" t="s">
        <v>104</v>
      </c>
      <c r="B34" s="4" t="s">
        <v>105</v>
      </c>
      <c r="C34" s="4" t="s">
        <v>106</v>
      </c>
      <c r="D34" s="5">
        <v>229.5</v>
      </c>
      <c r="E34" s="6" t="s">
        <v>109</v>
      </c>
      <c r="F34" s="4" t="s">
        <v>110</v>
      </c>
    </row>
    <row r="35" spans="1:6" x14ac:dyDescent="0.2">
      <c r="A35" s="4" t="s">
        <v>104</v>
      </c>
      <c r="B35" s="4" t="s">
        <v>105</v>
      </c>
      <c r="C35" s="4" t="s">
        <v>106</v>
      </c>
      <c r="D35" s="5">
        <v>38.159999999999997</v>
      </c>
      <c r="E35" s="6" t="s">
        <v>25</v>
      </c>
      <c r="F35" s="4" t="s">
        <v>26</v>
      </c>
    </row>
    <row r="36" spans="1:6" x14ac:dyDescent="0.2">
      <c r="A36" s="4" t="s">
        <v>104</v>
      </c>
      <c r="B36" s="4" t="s">
        <v>105</v>
      </c>
      <c r="C36" s="4" t="s">
        <v>106</v>
      </c>
      <c r="D36" s="5">
        <v>65.27</v>
      </c>
      <c r="E36" s="6" t="s">
        <v>111</v>
      </c>
      <c r="F36" s="4" t="s">
        <v>112</v>
      </c>
    </row>
    <row r="37" spans="1:6" x14ac:dyDescent="0.2">
      <c r="A37" s="4" t="s">
        <v>113</v>
      </c>
      <c r="B37" s="4" t="s">
        <v>114</v>
      </c>
      <c r="C37" s="4" t="s">
        <v>115</v>
      </c>
      <c r="D37" s="5">
        <v>65.599999999999994</v>
      </c>
      <c r="E37" s="6" t="s">
        <v>116</v>
      </c>
      <c r="F37" s="4" t="s">
        <v>117</v>
      </c>
    </row>
    <row r="38" spans="1:6" x14ac:dyDescent="0.2">
      <c r="A38" s="4" t="s">
        <v>113</v>
      </c>
      <c r="B38" s="4" t="s">
        <v>114</v>
      </c>
      <c r="C38" s="4" t="s">
        <v>115</v>
      </c>
      <c r="D38" s="5">
        <v>470.96</v>
      </c>
      <c r="E38" s="6" t="s">
        <v>118</v>
      </c>
      <c r="F38" s="4" t="s">
        <v>119</v>
      </c>
    </row>
    <row r="39" spans="1:6" x14ac:dyDescent="0.2">
      <c r="A39" s="4" t="s">
        <v>120</v>
      </c>
      <c r="B39" s="4" t="s">
        <v>121</v>
      </c>
      <c r="C39" s="4" t="s">
        <v>122</v>
      </c>
      <c r="D39" s="5">
        <v>76.55</v>
      </c>
      <c r="E39" s="6" t="s">
        <v>83</v>
      </c>
      <c r="F39" s="4" t="s">
        <v>84</v>
      </c>
    </row>
    <row r="40" spans="1:6" x14ac:dyDescent="0.2">
      <c r="A40" s="4" t="s">
        <v>120</v>
      </c>
      <c r="B40" s="4" t="s">
        <v>121</v>
      </c>
      <c r="C40" s="4" t="s">
        <v>122</v>
      </c>
      <c r="D40" s="5">
        <v>112.83</v>
      </c>
      <c r="E40" s="6" t="s">
        <v>111</v>
      </c>
      <c r="F40" s="4" t="s">
        <v>112</v>
      </c>
    </row>
    <row r="41" spans="1:6" x14ac:dyDescent="0.2">
      <c r="A41" s="4" t="s">
        <v>123</v>
      </c>
      <c r="B41" s="4" t="s">
        <v>124</v>
      </c>
      <c r="C41" s="4" t="s">
        <v>125</v>
      </c>
      <c r="D41" s="5">
        <v>213.01</v>
      </c>
      <c r="E41" s="6" t="s">
        <v>25</v>
      </c>
      <c r="F41" s="4" t="s">
        <v>26</v>
      </c>
    </row>
    <row r="42" spans="1:6" x14ac:dyDescent="0.2">
      <c r="A42" s="4" t="s">
        <v>126</v>
      </c>
      <c r="B42" s="4" t="s">
        <v>127</v>
      </c>
      <c r="C42" s="4" t="s">
        <v>128</v>
      </c>
      <c r="D42" s="5">
        <v>137.35</v>
      </c>
      <c r="E42" s="6" t="s">
        <v>34</v>
      </c>
      <c r="F42" s="4" t="s">
        <v>35</v>
      </c>
    </row>
    <row r="43" spans="1:6" x14ac:dyDescent="0.2">
      <c r="A43" s="4" t="s">
        <v>126</v>
      </c>
      <c r="B43" s="4" t="s">
        <v>127</v>
      </c>
      <c r="C43" s="4" t="s">
        <v>128</v>
      </c>
      <c r="D43" s="5">
        <v>34.76</v>
      </c>
      <c r="E43" s="6" t="s">
        <v>15</v>
      </c>
      <c r="F43" s="4" t="s">
        <v>16</v>
      </c>
    </row>
    <row r="44" spans="1:6" x14ac:dyDescent="0.2">
      <c r="A44" s="4" t="s">
        <v>126</v>
      </c>
      <c r="B44" s="4" t="s">
        <v>127</v>
      </c>
      <c r="C44" s="4" t="s">
        <v>128</v>
      </c>
      <c r="D44" s="5">
        <v>60.38</v>
      </c>
      <c r="E44" s="6" t="s">
        <v>36</v>
      </c>
      <c r="F44" s="4" t="s">
        <v>37</v>
      </c>
    </row>
    <row r="45" spans="1:6" x14ac:dyDescent="0.2">
      <c r="A45" s="4" t="s">
        <v>126</v>
      </c>
      <c r="B45" s="4" t="s">
        <v>127</v>
      </c>
      <c r="C45" s="4" t="s">
        <v>128</v>
      </c>
      <c r="D45" s="5">
        <v>1705.77</v>
      </c>
      <c r="E45" s="6" t="s">
        <v>38</v>
      </c>
      <c r="F45" s="4" t="s">
        <v>39</v>
      </c>
    </row>
    <row r="46" spans="1:6" x14ac:dyDescent="0.2">
      <c r="A46" s="4" t="s">
        <v>126</v>
      </c>
      <c r="B46" s="4" t="s">
        <v>127</v>
      </c>
      <c r="C46" s="4" t="s">
        <v>128</v>
      </c>
      <c r="D46" s="5">
        <v>33.14</v>
      </c>
      <c r="E46" s="6" t="s">
        <v>42</v>
      </c>
      <c r="F46" s="4" t="s">
        <v>43</v>
      </c>
    </row>
    <row r="47" spans="1:6" x14ac:dyDescent="0.2">
      <c r="A47" s="4" t="s">
        <v>129</v>
      </c>
      <c r="B47" s="4" t="s">
        <v>130</v>
      </c>
      <c r="C47" s="4" t="s">
        <v>131</v>
      </c>
      <c r="D47" s="5">
        <v>47.99</v>
      </c>
      <c r="E47" s="6" t="s">
        <v>42</v>
      </c>
      <c r="F47" s="4" t="s">
        <v>43</v>
      </c>
    </row>
    <row r="48" spans="1:6" x14ac:dyDescent="0.2">
      <c r="A48" s="4" t="s">
        <v>132</v>
      </c>
      <c r="B48" s="4" t="s">
        <v>133</v>
      </c>
      <c r="C48" s="4" t="s">
        <v>134</v>
      </c>
      <c r="D48" s="5">
        <v>66.56</v>
      </c>
      <c r="E48" s="6" t="s">
        <v>135</v>
      </c>
      <c r="F48" s="4" t="s">
        <v>136</v>
      </c>
    </row>
    <row r="49" spans="1:6" x14ac:dyDescent="0.2">
      <c r="A49" s="4" t="s">
        <v>137</v>
      </c>
      <c r="B49" s="4" t="s">
        <v>3</v>
      </c>
      <c r="C49" s="4" t="s">
        <v>138</v>
      </c>
      <c r="D49" s="5">
        <v>2600</v>
      </c>
      <c r="E49" s="6" t="s">
        <v>139</v>
      </c>
      <c r="F49" s="4" t="s">
        <v>140</v>
      </c>
    </row>
    <row r="50" spans="1:6" x14ac:dyDescent="0.2">
      <c r="A50" s="4" t="s">
        <v>141</v>
      </c>
      <c r="B50" s="4" t="s">
        <v>142</v>
      </c>
      <c r="C50" s="4" t="s">
        <v>143</v>
      </c>
      <c r="D50" s="5">
        <v>24.75</v>
      </c>
      <c r="E50" s="6" t="s">
        <v>144</v>
      </c>
      <c r="F50" s="4" t="s">
        <v>145</v>
      </c>
    </row>
    <row r="51" spans="1:6" x14ac:dyDescent="0.2">
      <c r="A51" s="4" t="s">
        <v>146</v>
      </c>
      <c r="B51" s="4" t="s">
        <v>147</v>
      </c>
      <c r="C51" s="4" t="s">
        <v>148</v>
      </c>
      <c r="D51" s="5">
        <v>937.58</v>
      </c>
      <c r="E51" s="6" t="s">
        <v>83</v>
      </c>
      <c r="F51" s="4" t="s">
        <v>84</v>
      </c>
    </row>
    <row r="52" spans="1:6" x14ac:dyDescent="0.2">
      <c r="A52" s="4" t="s">
        <v>146</v>
      </c>
      <c r="B52" s="4" t="s">
        <v>147</v>
      </c>
      <c r="C52" s="4" t="s">
        <v>148</v>
      </c>
      <c r="D52" s="5">
        <v>1988.96</v>
      </c>
      <c r="E52" s="6" t="s">
        <v>78</v>
      </c>
      <c r="F52" s="4" t="s">
        <v>79</v>
      </c>
    </row>
    <row r="53" spans="1:6" x14ac:dyDescent="0.2">
      <c r="A53" s="4" t="s">
        <v>146</v>
      </c>
      <c r="B53" s="4" t="s">
        <v>147</v>
      </c>
      <c r="C53" s="4" t="s">
        <v>148</v>
      </c>
      <c r="D53" s="5">
        <v>73</v>
      </c>
      <c r="E53" s="6" t="s">
        <v>149</v>
      </c>
      <c r="F53" s="4" t="s">
        <v>150</v>
      </c>
    </row>
    <row r="54" spans="1:6" x14ac:dyDescent="0.2">
      <c r="A54" s="4" t="s">
        <v>151</v>
      </c>
      <c r="B54" s="4" t="s">
        <v>152</v>
      </c>
      <c r="C54" s="4" t="s">
        <v>153</v>
      </c>
      <c r="D54" s="5">
        <v>24.75</v>
      </c>
      <c r="E54" s="6" t="s">
        <v>144</v>
      </c>
      <c r="F54" s="4" t="s">
        <v>145</v>
      </c>
    </row>
    <row r="55" spans="1:6" x14ac:dyDescent="0.2">
      <c r="A55" s="4" t="s">
        <v>151</v>
      </c>
      <c r="B55" s="4" t="s">
        <v>152</v>
      </c>
      <c r="C55" s="4" t="s">
        <v>153</v>
      </c>
      <c r="D55" s="5">
        <v>36.25</v>
      </c>
      <c r="E55" s="6" t="s">
        <v>135</v>
      </c>
      <c r="F55" s="4" t="s">
        <v>136</v>
      </c>
    </row>
    <row r="56" spans="1:6" x14ac:dyDescent="0.2">
      <c r="A56" s="4" t="s">
        <v>151</v>
      </c>
      <c r="B56" s="4" t="s">
        <v>152</v>
      </c>
      <c r="C56" s="4" t="s">
        <v>153</v>
      </c>
      <c r="D56" s="5">
        <v>33.75</v>
      </c>
      <c r="E56" s="6" t="s">
        <v>42</v>
      </c>
      <c r="F56" s="4" t="s">
        <v>43</v>
      </c>
    </row>
    <row r="57" spans="1:6" x14ac:dyDescent="0.2">
      <c r="A57" s="4" t="s">
        <v>154</v>
      </c>
      <c r="B57" s="4" t="s">
        <v>155</v>
      </c>
      <c r="C57" s="4" t="s">
        <v>156</v>
      </c>
      <c r="D57" s="5">
        <v>10.78</v>
      </c>
      <c r="E57" s="6" t="s">
        <v>157</v>
      </c>
      <c r="F57" s="4" t="s">
        <v>158</v>
      </c>
    </row>
    <row r="58" spans="1:6" x14ac:dyDescent="0.2">
      <c r="A58" s="4" t="s">
        <v>159</v>
      </c>
      <c r="B58" s="4" t="s">
        <v>160</v>
      </c>
      <c r="C58" s="4" t="s">
        <v>161</v>
      </c>
      <c r="D58" s="5">
        <v>46.48</v>
      </c>
      <c r="E58" s="6" t="s">
        <v>83</v>
      </c>
      <c r="F58" s="4" t="s">
        <v>84</v>
      </c>
    </row>
    <row r="59" spans="1:6" x14ac:dyDescent="0.2">
      <c r="A59" s="4" t="s">
        <v>159</v>
      </c>
      <c r="B59" s="4" t="s">
        <v>160</v>
      </c>
      <c r="C59" s="4" t="s">
        <v>161</v>
      </c>
      <c r="D59" s="5">
        <v>210.78</v>
      </c>
      <c r="E59" s="6" t="s">
        <v>162</v>
      </c>
      <c r="F59" s="4" t="s">
        <v>163</v>
      </c>
    </row>
    <row r="60" spans="1:6" x14ac:dyDescent="0.2">
      <c r="A60" s="4" t="s">
        <v>164</v>
      </c>
      <c r="B60" s="4" t="s">
        <v>165</v>
      </c>
      <c r="C60" s="4" t="s">
        <v>166</v>
      </c>
      <c r="D60" s="5">
        <v>253.96</v>
      </c>
      <c r="E60" s="6" t="s">
        <v>167</v>
      </c>
      <c r="F60" s="4" t="s">
        <v>168</v>
      </c>
    </row>
    <row r="61" spans="1:6" x14ac:dyDescent="0.2">
      <c r="A61" s="4" t="s">
        <v>164</v>
      </c>
      <c r="B61" s="4" t="s">
        <v>165</v>
      </c>
      <c r="C61" s="4" t="s">
        <v>166</v>
      </c>
      <c r="D61" s="5">
        <v>446.5</v>
      </c>
      <c r="E61" s="6" t="s">
        <v>169</v>
      </c>
      <c r="F61" s="4" t="s">
        <v>170</v>
      </c>
    </row>
    <row r="62" spans="1:6" x14ac:dyDescent="0.2">
      <c r="A62" s="4" t="s">
        <v>171</v>
      </c>
      <c r="B62" s="4" t="s">
        <v>172</v>
      </c>
      <c r="C62" s="4" t="s">
        <v>173</v>
      </c>
      <c r="D62" s="5">
        <v>353</v>
      </c>
      <c r="E62" s="6" t="s">
        <v>85</v>
      </c>
      <c r="F62" s="4" t="s">
        <v>86</v>
      </c>
    </row>
    <row r="63" spans="1:6" x14ac:dyDescent="0.2">
      <c r="A63" s="4" t="s">
        <v>171</v>
      </c>
      <c r="B63" s="4" t="s">
        <v>172</v>
      </c>
      <c r="C63" s="4" t="s">
        <v>173</v>
      </c>
      <c r="D63" s="5">
        <v>22.55</v>
      </c>
      <c r="E63" s="6" t="s">
        <v>162</v>
      </c>
      <c r="F63" s="4" t="s">
        <v>163</v>
      </c>
    </row>
    <row r="64" spans="1:6" x14ac:dyDescent="0.2">
      <c r="A64" s="4" t="s">
        <v>171</v>
      </c>
      <c r="B64" s="4" t="s">
        <v>172</v>
      </c>
      <c r="C64" s="4" t="s">
        <v>173</v>
      </c>
      <c r="D64" s="5">
        <v>18.13</v>
      </c>
      <c r="E64" s="6" t="s">
        <v>70</v>
      </c>
      <c r="F64" s="4" t="s">
        <v>71</v>
      </c>
    </row>
    <row r="65" spans="1:6" x14ac:dyDescent="0.2">
      <c r="A65" s="4" t="s">
        <v>171</v>
      </c>
      <c r="B65" s="4" t="s">
        <v>172</v>
      </c>
      <c r="C65" s="4" t="s">
        <v>173</v>
      </c>
      <c r="D65" s="5">
        <v>350.63</v>
      </c>
      <c r="E65" s="6" t="s">
        <v>29</v>
      </c>
      <c r="F65" s="4" t="s">
        <v>30</v>
      </c>
    </row>
    <row r="66" spans="1:6" x14ac:dyDescent="0.2">
      <c r="A66" s="4" t="s">
        <v>171</v>
      </c>
      <c r="B66" s="4" t="s">
        <v>172</v>
      </c>
      <c r="C66" s="4" t="s">
        <v>173</v>
      </c>
      <c r="D66" s="5">
        <v>33.18</v>
      </c>
      <c r="E66" s="6" t="s">
        <v>111</v>
      </c>
      <c r="F66" s="4" t="s">
        <v>112</v>
      </c>
    </row>
    <row r="67" spans="1:6" x14ac:dyDescent="0.2">
      <c r="A67" s="4" t="s">
        <v>174</v>
      </c>
      <c r="B67" s="4" t="s">
        <v>175</v>
      </c>
      <c r="C67" s="4" t="s">
        <v>176</v>
      </c>
      <c r="D67" s="5">
        <v>16.14</v>
      </c>
      <c r="E67" s="6" t="s">
        <v>34</v>
      </c>
      <c r="F67" s="4" t="s">
        <v>35</v>
      </c>
    </row>
    <row r="68" spans="1:6" x14ac:dyDescent="0.2">
      <c r="A68" s="4" t="s">
        <v>174</v>
      </c>
      <c r="B68" s="4" t="s">
        <v>175</v>
      </c>
      <c r="C68" s="4" t="s">
        <v>176</v>
      </c>
      <c r="D68" s="5">
        <v>1.69</v>
      </c>
      <c r="E68" s="6" t="s">
        <v>38</v>
      </c>
      <c r="F68" s="4" t="s">
        <v>39</v>
      </c>
    </row>
    <row r="69" spans="1:6" x14ac:dyDescent="0.2">
      <c r="A69" s="4" t="s">
        <v>174</v>
      </c>
      <c r="B69" s="4" t="s">
        <v>175</v>
      </c>
      <c r="C69" s="4" t="s">
        <v>176</v>
      </c>
      <c r="D69" s="5">
        <v>4.92</v>
      </c>
      <c r="E69" s="6" t="s">
        <v>62</v>
      </c>
      <c r="F69" s="4" t="s">
        <v>63</v>
      </c>
    </row>
    <row r="70" spans="1:6" x14ac:dyDescent="0.2">
      <c r="A70" s="4" t="s">
        <v>174</v>
      </c>
      <c r="B70" s="4" t="s">
        <v>175</v>
      </c>
      <c r="C70" s="4" t="s">
        <v>176</v>
      </c>
      <c r="D70" s="5">
        <v>101.9</v>
      </c>
      <c r="E70" s="6" t="s">
        <v>42</v>
      </c>
      <c r="F70" s="4" t="s">
        <v>43</v>
      </c>
    </row>
    <row r="71" spans="1:6" x14ac:dyDescent="0.2">
      <c r="A71" s="4" t="s">
        <v>177</v>
      </c>
      <c r="B71" s="4" t="s">
        <v>178</v>
      </c>
      <c r="C71" s="4" t="s">
        <v>179</v>
      </c>
      <c r="D71" s="5">
        <v>575</v>
      </c>
      <c r="E71" s="6" t="s">
        <v>144</v>
      </c>
      <c r="F71" s="4" t="s">
        <v>145</v>
      </c>
    </row>
    <row r="72" spans="1:6" x14ac:dyDescent="0.2">
      <c r="A72" s="4" t="s">
        <v>180</v>
      </c>
      <c r="B72" s="4" t="s">
        <v>3</v>
      </c>
      <c r="C72" s="4" t="s">
        <v>181</v>
      </c>
      <c r="D72" s="5">
        <v>114.28</v>
      </c>
      <c r="E72" s="6" t="s">
        <v>107</v>
      </c>
      <c r="F72" s="4" t="s">
        <v>108</v>
      </c>
    </row>
    <row r="73" spans="1:6" x14ac:dyDescent="0.2">
      <c r="A73" s="4" t="s">
        <v>180</v>
      </c>
      <c r="B73" s="4" t="s">
        <v>3</v>
      </c>
      <c r="C73" s="4" t="s">
        <v>181</v>
      </c>
      <c r="D73" s="5">
        <v>24.31</v>
      </c>
      <c r="E73" s="6" t="s">
        <v>70</v>
      </c>
      <c r="F73" s="4" t="s">
        <v>71</v>
      </c>
    </row>
    <row r="74" spans="1:6" x14ac:dyDescent="0.2">
      <c r="A74" s="4" t="s">
        <v>180</v>
      </c>
      <c r="B74" s="4" t="s">
        <v>3</v>
      </c>
      <c r="C74" s="4" t="s">
        <v>181</v>
      </c>
      <c r="D74" s="5">
        <v>2700</v>
      </c>
      <c r="E74" s="6" t="s">
        <v>139</v>
      </c>
      <c r="F74" s="4" t="s">
        <v>140</v>
      </c>
    </row>
    <row r="75" spans="1:6" x14ac:dyDescent="0.2">
      <c r="A75" s="4" t="s">
        <v>182</v>
      </c>
      <c r="B75" s="4" t="s">
        <v>183</v>
      </c>
      <c r="C75" s="4" t="s">
        <v>184</v>
      </c>
      <c r="D75" s="5">
        <v>320.13</v>
      </c>
      <c r="E75" s="6" t="s">
        <v>42</v>
      </c>
      <c r="F75" s="4" t="s">
        <v>43</v>
      </c>
    </row>
    <row r="76" spans="1:6" x14ac:dyDescent="0.2">
      <c r="A76" s="4" t="s">
        <v>250</v>
      </c>
      <c r="B76" s="4" t="s">
        <v>185</v>
      </c>
      <c r="C76" s="4" t="s">
        <v>242</v>
      </c>
      <c r="D76" s="5">
        <v>295</v>
      </c>
      <c r="E76" s="6" t="s">
        <v>186</v>
      </c>
      <c r="F76" s="4" t="s">
        <v>187</v>
      </c>
    </row>
    <row r="77" spans="1:6" x14ac:dyDescent="0.2">
      <c r="A77" s="4" t="s">
        <v>251</v>
      </c>
      <c r="B77" s="4" t="s">
        <v>188</v>
      </c>
      <c r="C77" s="4" t="s">
        <v>189</v>
      </c>
      <c r="D77" s="5">
        <v>28.12</v>
      </c>
      <c r="E77" s="6" t="s">
        <v>57</v>
      </c>
      <c r="F77" s="4" t="s">
        <v>58</v>
      </c>
    </row>
    <row r="78" spans="1:6" x14ac:dyDescent="0.2">
      <c r="A78" s="4" t="s">
        <v>190</v>
      </c>
      <c r="B78" s="4" t="s">
        <v>191</v>
      </c>
      <c r="C78" s="4" t="s">
        <v>192</v>
      </c>
      <c r="D78" s="5">
        <v>125</v>
      </c>
      <c r="E78" s="6" t="s">
        <v>193</v>
      </c>
      <c r="F78" s="4" t="s">
        <v>194</v>
      </c>
    </row>
    <row r="79" spans="1:6" x14ac:dyDescent="0.2">
      <c r="A79" s="4" t="s">
        <v>195</v>
      </c>
      <c r="B79" s="4" t="s">
        <v>196</v>
      </c>
      <c r="C79" s="4" t="s">
        <v>197</v>
      </c>
      <c r="D79" s="5">
        <v>279.94</v>
      </c>
      <c r="E79" s="6" t="s">
        <v>193</v>
      </c>
      <c r="F79" s="4" t="s">
        <v>194</v>
      </c>
    </row>
    <row r="80" spans="1:6" x14ac:dyDescent="0.2">
      <c r="A80" s="4" t="s">
        <v>198</v>
      </c>
      <c r="B80" s="4" t="s">
        <v>199</v>
      </c>
      <c r="C80" s="4" t="s">
        <v>243</v>
      </c>
      <c r="D80" s="5">
        <v>17.98</v>
      </c>
      <c r="E80" s="6" t="s">
        <v>200</v>
      </c>
      <c r="F80" s="4" t="s">
        <v>201</v>
      </c>
    </row>
    <row r="81" spans="1:6" x14ac:dyDescent="0.2">
      <c r="A81" s="4" t="s">
        <v>249</v>
      </c>
      <c r="B81" s="4" t="s">
        <v>202</v>
      </c>
      <c r="C81" s="4" t="s">
        <v>46</v>
      </c>
      <c r="D81" s="5">
        <v>95.55</v>
      </c>
      <c r="E81" s="6" t="s">
        <v>47</v>
      </c>
      <c r="F81" s="4" t="s">
        <v>48</v>
      </c>
    </row>
    <row r="82" spans="1:6" x14ac:dyDescent="0.2">
      <c r="A82" s="4" t="s">
        <v>215</v>
      </c>
      <c r="B82" s="4"/>
      <c r="C82" s="4" t="s">
        <v>216</v>
      </c>
      <c r="D82" s="5">
        <v>161.29</v>
      </c>
      <c r="E82" s="6">
        <v>1291110</v>
      </c>
      <c r="F82" s="4" t="s">
        <v>204</v>
      </c>
    </row>
    <row r="83" spans="1:6" x14ac:dyDescent="0.2">
      <c r="A83" s="4" t="s">
        <v>215</v>
      </c>
      <c r="B83" s="4"/>
      <c r="C83" s="4" t="s">
        <v>217</v>
      </c>
      <c r="D83" s="5">
        <v>59418.18</v>
      </c>
      <c r="E83" s="6">
        <v>3111100</v>
      </c>
      <c r="F83" s="4" t="s">
        <v>205</v>
      </c>
    </row>
    <row r="84" spans="1:6" x14ac:dyDescent="0.2">
      <c r="A84" s="4" t="s">
        <v>215</v>
      </c>
      <c r="B84" s="4"/>
      <c r="C84" s="4" t="s">
        <v>218</v>
      </c>
      <c r="D84" s="5">
        <v>1940.29</v>
      </c>
      <c r="E84" s="6">
        <v>3111110</v>
      </c>
      <c r="F84" s="4" t="s">
        <v>206</v>
      </c>
    </row>
    <row r="85" spans="1:6" x14ac:dyDescent="0.2">
      <c r="A85" s="4" t="s">
        <v>215</v>
      </c>
      <c r="B85" s="4"/>
      <c r="C85" s="4" t="s">
        <v>219</v>
      </c>
      <c r="D85" s="5">
        <v>1005.01</v>
      </c>
      <c r="E85" s="6">
        <v>3114100</v>
      </c>
      <c r="F85" s="4" t="s">
        <v>207</v>
      </c>
    </row>
    <row r="86" spans="1:6" x14ac:dyDescent="0.2">
      <c r="A86" s="4" t="s">
        <v>215</v>
      </c>
      <c r="B86" s="4"/>
      <c r="C86" s="4" t="s">
        <v>220</v>
      </c>
      <c r="D86" s="5">
        <v>6647.84</v>
      </c>
      <c r="E86" s="6">
        <v>3111130</v>
      </c>
      <c r="F86" s="4" t="s">
        <v>208</v>
      </c>
    </row>
    <row r="87" spans="1:6" x14ac:dyDescent="0.2">
      <c r="A87" s="4" t="s">
        <v>215</v>
      </c>
      <c r="B87" s="4"/>
      <c r="C87" s="4" t="s">
        <v>221</v>
      </c>
      <c r="D87" s="5">
        <v>1717.99</v>
      </c>
      <c r="E87" s="6">
        <v>3114110</v>
      </c>
      <c r="F87" s="4" t="s">
        <v>209</v>
      </c>
    </row>
    <row r="88" spans="1:6" x14ac:dyDescent="0.2">
      <c r="A88" s="4" t="s">
        <v>215</v>
      </c>
      <c r="B88" s="4"/>
      <c r="C88" s="4" t="s">
        <v>222</v>
      </c>
      <c r="D88" s="5">
        <v>639.71</v>
      </c>
      <c r="E88" s="6">
        <v>3114130</v>
      </c>
      <c r="F88" s="4" t="s">
        <v>210</v>
      </c>
    </row>
    <row r="89" spans="1:6" x14ac:dyDescent="0.2">
      <c r="A89" s="4" t="s">
        <v>215</v>
      </c>
      <c r="B89" s="4"/>
      <c r="C89" s="4" t="s">
        <v>223</v>
      </c>
      <c r="D89" s="5">
        <v>657.9</v>
      </c>
      <c r="E89" s="6">
        <v>3114140</v>
      </c>
      <c r="F89" s="4" t="s">
        <v>211</v>
      </c>
    </row>
    <row r="90" spans="1:6" x14ac:dyDescent="0.2">
      <c r="A90" s="4" t="s">
        <v>215</v>
      </c>
      <c r="B90" s="4"/>
      <c r="C90" s="4" t="s">
        <v>224</v>
      </c>
      <c r="D90" s="5">
        <v>416.29</v>
      </c>
      <c r="E90" s="6">
        <v>3114150</v>
      </c>
      <c r="F90" s="4" t="s">
        <v>212</v>
      </c>
    </row>
    <row r="91" spans="1:6" x14ac:dyDescent="0.2">
      <c r="A91" s="4" t="s">
        <v>215</v>
      </c>
      <c r="B91" s="4"/>
      <c r="C91" s="4" t="s">
        <v>225</v>
      </c>
      <c r="D91" s="5">
        <v>11062.77</v>
      </c>
      <c r="E91" s="6">
        <v>3132100</v>
      </c>
      <c r="F91" s="4" t="s">
        <v>213</v>
      </c>
    </row>
    <row r="92" spans="1:6" x14ac:dyDescent="0.2">
      <c r="A92" s="4" t="s">
        <v>215</v>
      </c>
      <c r="B92" s="4"/>
      <c r="C92" s="4" t="s">
        <v>226</v>
      </c>
      <c r="D92" s="5">
        <v>2189.9499999999998</v>
      </c>
      <c r="E92" s="6">
        <v>3212100</v>
      </c>
      <c r="F92" s="4" t="s">
        <v>214</v>
      </c>
    </row>
    <row r="93" spans="1:6" x14ac:dyDescent="0.2">
      <c r="A93" s="4" t="s">
        <v>215</v>
      </c>
      <c r="B93" s="4"/>
      <c r="C93" s="4" t="s">
        <v>229</v>
      </c>
      <c r="D93" s="5">
        <v>1974.9</v>
      </c>
      <c r="E93" s="6">
        <v>3113100</v>
      </c>
      <c r="F93" s="4" t="s">
        <v>227</v>
      </c>
    </row>
    <row r="94" spans="1:6" x14ac:dyDescent="0.2">
      <c r="A94" s="4" t="s">
        <v>228</v>
      </c>
      <c r="B94" s="4"/>
      <c r="C94" s="4"/>
      <c r="D94" s="5">
        <v>286.64</v>
      </c>
      <c r="E94" s="6">
        <v>3721270</v>
      </c>
      <c r="F94" s="4" t="s">
        <v>230</v>
      </c>
    </row>
    <row r="95" spans="1:6" x14ac:dyDescent="0.2">
      <c r="A95" s="4" t="s">
        <v>252</v>
      </c>
      <c r="B95" s="22">
        <v>48491123992</v>
      </c>
      <c r="C95" s="4" t="s">
        <v>231</v>
      </c>
      <c r="D95" s="5">
        <f>1.5+5.1</f>
        <v>6.6</v>
      </c>
      <c r="E95" s="6">
        <v>3222400</v>
      </c>
      <c r="F95" s="4" t="s">
        <v>39</v>
      </c>
    </row>
    <row r="96" spans="1:6" x14ac:dyDescent="0.2">
      <c r="A96" s="4" t="s">
        <v>232</v>
      </c>
      <c r="B96" s="21">
        <v>66089976432</v>
      </c>
      <c r="C96" s="4" t="s">
        <v>244</v>
      </c>
      <c r="D96" s="5">
        <f>11.43+32.17+38.89</f>
        <v>82.490000000000009</v>
      </c>
      <c r="E96" s="6">
        <v>3222400</v>
      </c>
      <c r="F96" s="4" t="s">
        <v>39</v>
      </c>
    </row>
    <row r="97" spans="1:6" x14ac:dyDescent="0.2">
      <c r="A97" s="4" t="s">
        <v>234</v>
      </c>
      <c r="B97" s="4"/>
      <c r="C97" s="4" t="s">
        <v>241</v>
      </c>
      <c r="D97" s="5">
        <v>56</v>
      </c>
      <c r="E97" s="6">
        <v>3722980</v>
      </c>
      <c r="F97" s="4" t="s">
        <v>233</v>
      </c>
    </row>
    <row r="98" spans="1:6" x14ac:dyDescent="0.2">
      <c r="A98" s="4" t="s">
        <v>235</v>
      </c>
      <c r="B98" s="21">
        <v>5614216244</v>
      </c>
      <c r="C98" s="4" t="s">
        <v>245</v>
      </c>
      <c r="D98" s="5">
        <v>9.5500000000000007</v>
      </c>
      <c r="E98" s="6">
        <v>3722980</v>
      </c>
      <c r="F98" s="4" t="s">
        <v>233</v>
      </c>
    </row>
    <row r="99" spans="1:6" x14ac:dyDescent="0.2">
      <c r="A99" s="4" t="s">
        <v>132</v>
      </c>
      <c r="B99" s="21">
        <v>18959943106</v>
      </c>
      <c r="C99" s="4" t="s">
        <v>134</v>
      </c>
      <c r="D99" s="5">
        <f>4.44+4.44+1.61+5.84+0.32</f>
        <v>16.649999999999999</v>
      </c>
      <c r="E99" s="6">
        <v>3221600</v>
      </c>
      <c r="F99" s="4" t="s">
        <v>16</v>
      </c>
    </row>
    <row r="100" spans="1:6" x14ac:dyDescent="0.2">
      <c r="A100" s="4" t="s">
        <v>232</v>
      </c>
      <c r="B100" s="21">
        <v>66089976432</v>
      </c>
      <c r="C100" s="4" t="s">
        <v>244</v>
      </c>
      <c r="D100" s="5">
        <v>5.33</v>
      </c>
      <c r="E100" s="6">
        <v>3221600</v>
      </c>
      <c r="F100" s="4" t="s">
        <v>16</v>
      </c>
    </row>
    <row r="101" spans="1:6" x14ac:dyDescent="0.2">
      <c r="A101" s="4" t="s">
        <v>236</v>
      </c>
      <c r="B101" s="21">
        <v>94124811986</v>
      </c>
      <c r="C101" s="4" t="s">
        <v>237</v>
      </c>
      <c r="D101" s="5">
        <v>17.100000000000001</v>
      </c>
      <c r="E101" s="6">
        <v>3221600</v>
      </c>
      <c r="F101" s="4" t="s">
        <v>16</v>
      </c>
    </row>
    <row r="102" spans="1:6" x14ac:dyDescent="0.2">
      <c r="A102" s="4" t="s">
        <v>253</v>
      </c>
      <c r="B102" s="21">
        <v>28301098818</v>
      </c>
      <c r="C102" s="4" t="s">
        <v>238</v>
      </c>
      <c r="D102" s="5">
        <v>14</v>
      </c>
      <c r="E102" s="6">
        <v>3221600</v>
      </c>
      <c r="F102" s="4" t="s">
        <v>16</v>
      </c>
    </row>
    <row r="103" spans="1:6" x14ac:dyDescent="0.2">
      <c r="A103" s="4" t="s">
        <v>239</v>
      </c>
      <c r="B103" s="21">
        <v>9547544501</v>
      </c>
      <c r="C103" s="4" t="s">
        <v>240</v>
      </c>
      <c r="D103" s="5">
        <v>10</v>
      </c>
      <c r="E103" s="6">
        <v>3221600</v>
      </c>
      <c r="F103" s="4" t="s">
        <v>16</v>
      </c>
    </row>
    <row r="104" spans="1:6" x14ac:dyDescent="0.2">
      <c r="A104" s="18"/>
      <c r="B104" s="23"/>
      <c r="C104" s="18"/>
      <c r="D104" s="19"/>
      <c r="E104" s="20"/>
      <c r="F104" s="18"/>
    </row>
    <row r="105" spans="1:6" x14ac:dyDescent="0.2">
      <c r="A105" s="7"/>
      <c r="B105" s="7"/>
      <c r="C105" s="8" t="s">
        <v>203</v>
      </c>
      <c r="D105" s="9">
        <f>SUM(D9:D103)</f>
        <v>108684.76999999999</v>
      </c>
      <c r="E105" s="10"/>
      <c r="F105" s="7"/>
    </row>
  </sheetData>
  <mergeCells count="6">
    <mergeCell ref="A6:F6"/>
    <mergeCell ref="A1:F1"/>
    <mergeCell ref="A2:F2"/>
    <mergeCell ref="A3:F3"/>
    <mergeCell ref="A4:F4"/>
    <mergeCell ref="A5:F5"/>
  </mergeCells>
  <phoneticPr fontId="4" type="noConversion"/>
  <pageMargins left="0.7" right="0.7" top="0.75" bottom="0.75" header="0.3" footer="0.3"/>
  <pageSetup paperSize="9" scale="84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Vidović</dc:creator>
  <cp:lastModifiedBy>Marina Vidović</cp:lastModifiedBy>
  <cp:lastPrinted>2026-04-08T08:15:07Z</cp:lastPrinted>
  <dcterms:created xsi:type="dcterms:W3CDTF">2026-04-08T06:32:11Z</dcterms:created>
  <dcterms:modified xsi:type="dcterms:W3CDTF">2026-04-08T08:19:29Z</dcterms:modified>
</cp:coreProperties>
</file>